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abridge.sharepoint.com/sites/mydivision/property/Energy and Water/01. Health &amp; Safety/Management System/09. Registers - Schedules/"/>
    </mc:Choice>
  </mc:AlternateContent>
  <xr:revisionPtr revIDLastSave="127" documentId="13_ncr:1_{79E9C3D5-7525-436D-9F29-209AF3E21110}" xr6:coauthVersionLast="47" xr6:coauthVersionMax="47" xr10:uidLastSave="{CF17B917-9327-4E1A-AE69-D4A1AB44B3E4}"/>
  <bookViews>
    <workbookView xWindow="28680" yWindow="-120" windowWidth="29040" windowHeight="15720" xr2:uid="{00000000-000D-0000-FFFF-FFFF00000000}"/>
  </bookViews>
  <sheets>
    <sheet name="Chemical Register" sheetId="1" r:id="rId1"/>
    <sheet name="Set Up" sheetId="2" r:id="rId2"/>
  </sheets>
  <externalReferences>
    <externalReference r:id="rId3"/>
  </externalReferences>
  <definedNames>
    <definedName name="_xlnm._FilterDatabase" localSheetId="0" hidden="1">'Chemical Register'!$A$9:$V$11</definedName>
    <definedName name="_xlnm.Print_Titles" localSheetId="0">'Chemical Register'!$1:$9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6" i="1" l="1"/>
  <c r="E17" i="1"/>
  <c r="E18" i="1"/>
  <c r="E19" i="1"/>
  <c r="E12" i="1"/>
  <c r="E13" i="1"/>
  <c r="E14" i="1"/>
  <c r="E15" i="1"/>
  <c r="E11" i="1"/>
  <c r="E10" i="1"/>
</calcChain>
</file>

<file path=xl/sharedStrings.xml><?xml version="1.0" encoding="utf-8"?>
<sst xmlns="http://schemas.openxmlformats.org/spreadsheetml/2006/main" count="228" uniqueCount="101">
  <si>
    <t>Chemical Name</t>
  </si>
  <si>
    <t>Name</t>
  </si>
  <si>
    <t xml:space="preserve">Emergency Contact Phone Number </t>
  </si>
  <si>
    <t>Issue Date</t>
  </si>
  <si>
    <t>Expiry Date</t>
  </si>
  <si>
    <t>Location / process where chemical is stored / used</t>
  </si>
  <si>
    <t>Physical State</t>
  </si>
  <si>
    <t>Liquid, Solid or Gas</t>
  </si>
  <si>
    <t>Liquid</t>
  </si>
  <si>
    <t>Solid</t>
  </si>
  <si>
    <t>Gas</t>
  </si>
  <si>
    <t>Storage / Segregation Requirements 
(refer to SDS)</t>
  </si>
  <si>
    <t xml:space="preserve">KG or L </t>
  </si>
  <si>
    <t>Maximum Quantity on Site</t>
  </si>
  <si>
    <t>Quantity
KG or L</t>
  </si>
  <si>
    <t>Class</t>
  </si>
  <si>
    <t>Packing Group</t>
  </si>
  <si>
    <t>RA
Date</t>
  </si>
  <si>
    <t>RA
Reference</t>
  </si>
  <si>
    <t>Contract:</t>
  </si>
  <si>
    <t>Created by:</t>
  </si>
  <si>
    <t>Reviewed by:</t>
  </si>
  <si>
    <t>Use this page to set up standardised pick lists</t>
  </si>
  <si>
    <t>Date:</t>
  </si>
  <si>
    <r>
      <t xml:space="preserve">Safety Data Sheet
(SDS)
</t>
    </r>
    <r>
      <rPr>
        <sz val="9"/>
        <color theme="0"/>
        <rFont val="DIN"/>
      </rPr>
      <t>Must be less than 5 yrs old</t>
    </r>
  </si>
  <si>
    <t>5L</t>
  </si>
  <si>
    <t>25L</t>
  </si>
  <si>
    <t>Johnson Diversey</t>
  </si>
  <si>
    <t>1800 033 111</t>
  </si>
  <si>
    <r>
      <t xml:space="preserve">Physical State
</t>
    </r>
    <r>
      <rPr>
        <sz val="10"/>
        <color theme="0"/>
        <rFont val="DIN"/>
      </rPr>
      <t>(select from list)</t>
    </r>
  </si>
  <si>
    <r>
      <t xml:space="preserve">Packaging Description
</t>
    </r>
    <r>
      <rPr>
        <sz val="10"/>
        <color theme="0"/>
        <rFont val="DIN"/>
      </rPr>
      <t>e.g. bottle, drum, bag, cyclinder, etc.</t>
    </r>
  </si>
  <si>
    <r>
      <t xml:space="preserve">Is the chemical classified as a "dangerous good"?
</t>
    </r>
    <r>
      <rPr>
        <sz val="10"/>
        <color theme="0"/>
        <rFont val="DIN"/>
      </rPr>
      <t>If YES, provide additional details</t>
    </r>
  </si>
  <si>
    <r>
      <t xml:space="preserve">Is the chemical classified as "hazardous"?
</t>
    </r>
    <r>
      <rPr>
        <sz val="10"/>
        <color theme="0"/>
        <rFont val="DIN"/>
      </rPr>
      <t>If YES, a risk assessment is needed</t>
    </r>
  </si>
  <si>
    <t>Yes</t>
  </si>
  <si>
    <t>No</t>
  </si>
  <si>
    <t>-</t>
  </si>
  <si>
    <t>Bottle</t>
  </si>
  <si>
    <t>Control Strategy</t>
  </si>
  <si>
    <t>Recommended Use</t>
  </si>
  <si>
    <t>Yes/No</t>
  </si>
  <si>
    <t xml:space="preserve">Personal Protective Equipment Required
</t>
  </si>
  <si>
    <r>
      <rPr>
        <b/>
        <sz val="10"/>
        <color theme="0"/>
        <rFont val="DIN"/>
      </rPr>
      <t xml:space="preserve">Size of </t>
    </r>
    <r>
      <rPr>
        <b/>
        <sz val="7"/>
        <color theme="0"/>
        <rFont val="DIN"/>
      </rPr>
      <t>Container</t>
    </r>
  </si>
  <si>
    <t xml:space="preserve">UN Number </t>
  </si>
  <si>
    <t>Hazardous Chemical Risk Assessment</t>
  </si>
  <si>
    <t>Irritant</t>
  </si>
  <si>
    <t>Shield Citrus</t>
  </si>
  <si>
    <t>Keep only in original packaging. Store in a closed container. No reactivity hazards</t>
  </si>
  <si>
    <t>Commercial grade disinfectant</t>
  </si>
  <si>
    <r>
      <t xml:space="preserve">Gloves
----------------
</t>
    </r>
    <r>
      <rPr>
        <i/>
        <sz val="10"/>
        <color theme="1"/>
        <rFont val="DIN"/>
      </rPr>
      <t>When decanting or handling the undiluted product, wear PPE:
Safety Glasses,
Gloves</t>
    </r>
  </si>
  <si>
    <t>Training on hazardous chemicals.
Wash face, hands and any exposed skin thoroughly after handling. Keep container tightly closed. Causes skin irritation and eye damage.
Wear PPE.</t>
  </si>
  <si>
    <t>III</t>
  </si>
  <si>
    <t>Location:</t>
  </si>
  <si>
    <t>10L</t>
  </si>
  <si>
    <t>Flammable</t>
  </si>
  <si>
    <t>Joshua Beckman</t>
  </si>
  <si>
    <t>13 11 26</t>
  </si>
  <si>
    <t>0.2L</t>
  </si>
  <si>
    <t>N/A</t>
  </si>
  <si>
    <t>Supplier / Manufacturer</t>
  </si>
  <si>
    <t>Glass &amp; Multi-Surface Cleaner Non-Ammoniated</t>
  </si>
  <si>
    <t>National</t>
  </si>
  <si>
    <t>Public Assets</t>
  </si>
  <si>
    <r>
      <rPr>
        <b/>
        <sz val="20"/>
        <color theme="1"/>
        <rFont val="DIN"/>
      </rPr>
      <t xml:space="preserve">CHEMICAL REGISTER </t>
    </r>
    <r>
      <rPr>
        <b/>
        <sz val="14"/>
        <color theme="1"/>
        <rFont val="DIN"/>
      </rPr>
      <t xml:space="preserve">
</t>
    </r>
    <r>
      <rPr>
        <b/>
        <sz val="12"/>
        <color theme="1"/>
        <rFont val="DIN"/>
      </rPr>
      <t>WHSE009-EW-REG-003</t>
    </r>
  </si>
  <si>
    <t>Glance</t>
  </si>
  <si>
    <t xml:space="preserve">Cancer Council Ultra SPF50+ Sunscreen </t>
  </si>
  <si>
    <t>1803 033 111</t>
  </si>
  <si>
    <t xml:space="preserve">Vitality Brands Worldwide Pty Ltd  </t>
  </si>
  <si>
    <t>1300 364 515</t>
  </si>
  <si>
    <t>Vehicle</t>
  </si>
  <si>
    <t xml:space="preserve">Sunscreen with SPF50+ for topical human use </t>
  </si>
  <si>
    <t>0.5L</t>
  </si>
  <si>
    <t>Diggers Mineral Turpentine</t>
  </si>
  <si>
    <t>Recochem Inc.</t>
  </si>
  <si>
    <t>Paint solvent, paint thinner, solvent</t>
  </si>
  <si>
    <t>1L</t>
  </si>
  <si>
    <t>Goodbye Graffiti</t>
  </si>
  <si>
    <t>3(8)</t>
  </si>
  <si>
    <t>Graffiti remover</t>
  </si>
  <si>
    <t>SLASHER ORGANIC WEEDKILLER</t>
  </si>
  <si>
    <t>Organic Crop Protectants</t>
  </si>
  <si>
    <t>1800 634 204</t>
  </si>
  <si>
    <t>Agricultural herbicide for use as described on the product label</t>
  </si>
  <si>
    <t>Gloves, Safety glasses</t>
  </si>
  <si>
    <t>Halo</t>
  </si>
  <si>
    <t xml:space="preserve"> Research Products </t>
  </si>
  <si>
    <t>Glass cleaner</t>
  </si>
  <si>
    <t>1300 669 686</t>
  </si>
  <si>
    <t xml:space="preserve">Ant, Spider &amp; Cockroach Killer RTU </t>
  </si>
  <si>
    <t xml:space="preserve">RICHGRO GARDEN PRODUCTS </t>
  </si>
  <si>
    <t>1800 455 132</t>
  </si>
  <si>
    <t>Domestic insecticide</t>
  </si>
  <si>
    <t>WD-40</t>
  </si>
  <si>
    <t xml:space="preserve">WD-40 Company Australia         </t>
  </si>
  <si>
    <t xml:space="preserve"> 1800 862 115</t>
  </si>
  <si>
    <t xml:space="preserve">Aspiration Toxicity Category 1 </t>
  </si>
  <si>
    <t>Lubricant, Penetrant, Drives Out
Moisture, Removes and Protects Surfaces
From Corrosion</t>
  </si>
  <si>
    <t>WHITE KNIGHT FIDDLY BITS ALUMINIUM AEROSOL</t>
  </si>
  <si>
    <t>PPG Architectural Coatings</t>
  </si>
  <si>
    <t>1800 883 254</t>
  </si>
  <si>
    <t>2L</t>
  </si>
  <si>
    <t>Coating.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</si>
</sst>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1"/>
      <color theme="1"/>
      <name val="Calibri"/>
      <family val="2"/>
      <scheme val="minor"/>
    </font>
    <font>
      <b/>
      <sz val="14"/>
      <color rgb="FF00B050"/>
      <name val="Calibri"/>
      <family val="2"/>
      <scheme val="minor"/>
    </font>
    <font>
      <b/>
      <sz val="12"/>
      <color theme="1"/>
      <name val="DIN"/>
    </font>
    <font>
      <sz val="9"/>
      <color theme="1"/>
      <name val="DIN"/>
    </font>
    <font>
      <sz val="9"/>
      <color theme="0"/>
      <name val="DIN"/>
    </font>
    <font>
      <b/>
      <sz val="10"/>
      <color theme="1"/>
      <name val="DIN"/>
    </font>
    <font>
      <b/>
      <sz val="14"/>
      <color theme="1"/>
      <name val="DIN"/>
    </font>
    <font>
      <sz val="10"/>
      <color theme="1"/>
      <name val="DIN"/>
    </font>
    <font>
      <b/>
      <sz val="10"/>
      <color theme="0"/>
      <name val="DIN"/>
    </font>
    <font>
      <sz val="10"/>
      <color theme="0"/>
      <name val="DIN"/>
    </font>
    <font>
      <b/>
      <sz val="7"/>
      <color theme="0"/>
      <name val="DIN"/>
    </font>
    <font>
      <i/>
      <sz val="10"/>
      <color theme="1"/>
      <name val="DIN"/>
    </font>
    <font>
      <b/>
      <sz val="20"/>
      <color theme="1"/>
      <name val="DIN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-0.499984740745262"/>
        <bgColor indexed="64"/>
      </patternFill>
    </fill>
  </fills>
  <borders count="9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3" tint="0.59996337778862885"/>
      </left>
      <right style="thin">
        <color theme="0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0"/>
      </left>
      <right style="thin">
        <color theme="0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0"/>
      </left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-0.24994659260841701"/>
      </left>
      <right style="thin">
        <color theme="3" tint="-0.24994659260841701"/>
      </right>
      <top/>
      <bottom style="thin">
        <color theme="3" tint="-0.24994659260841701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0" xfId="0" applyFont="1"/>
    <xf numFmtId="0" fontId="3" fillId="0" borderId="0" xfId="0" applyFont="1"/>
    <xf numFmtId="0" fontId="7" fillId="0" borderId="0" xfId="0" applyFont="1" applyAlignment="1">
      <alignment horizontal="center" vertical="center"/>
    </xf>
    <xf numFmtId="0" fontId="7" fillId="0" borderId="0" xfId="0" applyFont="1"/>
    <xf numFmtId="0" fontId="9" fillId="0" borderId="0" xfId="0" applyFont="1" applyAlignment="1">
      <alignment vertical="center"/>
    </xf>
    <xf numFmtId="0" fontId="8" fillId="3" borderId="1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left" vertical="center"/>
    </xf>
    <xf numFmtId="0" fontId="8" fillId="3" borderId="4" xfId="0" applyFont="1" applyFill="1" applyBorder="1" applyAlignment="1">
      <alignment horizontal="left" vertical="center"/>
    </xf>
    <xf numFmtId="0" fontId="9" fillId="3" borderId="3" xfId="0" applyFont="1" applyFill="1" applyBorder="1" applyAlignment="1">
      <alignment horizontal="center" vertical="center"/>
    </xf>
    <xf numFmtId="0" fontId="9" fillId="3" borderId="3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 wrapText="1"/>
    </xf>
    <xf numFmtId="15" fontId="7" fillId="0" borderId="8" xfId="0" applyNumberFormat="1" applyFont="1" applyBorder="1" applyAlignment="1">
      <alignment horizontal="center" vertical="center"/>
    </xf>
    <xf numFmtId="15" fontId="7" fillId="2" borderId="8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8" xfId="0" applyFont="1" applyBorder="1" applyAlignment="1">
      <alignment horizontal="left" vertical="center" wrapText="1"/>
    </xf>
    <xf numFmtId="14" fontId="7" fillId="0" borderId="8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5" fillId="0" borderId="8" xfId="0" applyFont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/>
    </xf>
    <xf numFmtId="14" fontId="7" fillId="0" borderId="5" xfId="0" applyNumberFormat="1" applyFont="1" applyBorder="1" applyAlignment="1">
      <alignment horizontal="left"/>
    </xf>
    <xf numFmtId="0" fontId="7" fillId="0" borderId="7" xfId="0" applyFont="1" applyBorder="1" applyAlignment="1">
      <alignment horizontal="left"/>
    </xf>
    <xf numFmtId="0" fontId="7" fillId="0" borderId="6" xfId="0" applyFont="1" applyBorder="1" applyAlignment="1">
      <alignment horizontal="left" vertical="center"/>
    </xf>
    <xf numFmtId="0" fontId="7" fillId="0" borderId="7" xfId="0" applyFont="1" applyBorder="1" applyAlignment="1">
      <alignment horizontal="left" vertical="center"/>
    </xf>
    <xf numFmtId="0" fontId="8" fillId="4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4">
    <dxf>
      <fill>
        <patternFill>
          <bgColor rgb="FF0EE018"/>
        </patternFill>
      </fill>
    </dxf>
    <dxf>
      <fill>
        <patternFill>
          <bgColor rgb="FFFFCE33"/>
        </patternFill>
      </fill>
    </dxf>
    <dxf>
      <fill>
        <patternFill>
          <bgColor rgb="FFFF4747"/>
        </patternFill>
      </fill>
    </dxf>
    <dxf>
      <fill>
        <patternFill>
          <bgColor theme="0"/>
        </patternFill>
      </fill>
    </dxf>
  </dxfs>
  <tableStyles count="0" defaultTableStyle="TableStyleMedium2" defaultPivotStyle="PivotStyleLight16"/>
  <colors>
    <mruColors>
      <color rgb="FF00FF00"/>
      <color rgb="FF33CC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1047749</xdr:colOff>
      <xdr:row>1</xdr:row>
      <xdr:rowOff>66675</xdr:rowOff>
    </xdr:from>
    <xdr:to>
      <xdr:col>15</xdr:col>
      <xdr:colOff>19050</xdr:colOff>
      <xdr:row>6</xdr:row>
      <xdr:rowOff>0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7429499" y="819150"/>
          <a:ext cx="4219576" cy="1000125"/>
        </a:xfrm>
        <a:prstGeom prst="rect">
          <a:avLst/>
        </a:prstGeom>
        <a:solidFill>
          <a:schemeClr val="tx2">
            <a:lumMod val="20000"/>
            <a:lumOff val="8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900" b="1">
              <a:latin typeface="DIN" panose="02000503000000000000" pitchFamily="2" charset="0"/>
            </a:rPr>
            <a:t>Guide to Dangerous</a:t>
          </a:r>
          <a:r>
            <a:rPr lang="en-US" sz="900" b="1" baseline="0">
              <a:latin typeface="DIN" panose="02000503000000000000" pitchFamily="2" charset="0"/>
            </a:rPr>
            <a:t> Good Classes</a:t>
          </a:r>
        </a:p>
        <a:p>
          <a:r>
            <a:rPr lang="en-US" sz="900">
              <a:latin typeface="DIN" panose="02000503000000000000" pitchFamily="2" charset="0"/>
            </a:rPr>
            <a:t>1</a:t>
          </a:r>
          <a:r>
            <a:rPr lang="en-US" sz="900" baseline="0">
              <a:latin typeface="DIN" panose="02000503000000000000" pitchFamily="2" charset="0"/>
            </a:rPr>
            <a:t> - Explosives		6 - Poison (Toxic) &amp; Infectious Substances</a:t>
          </a:r>
          <a:endParaRPr lang="en-US" sz="900">
            <a:latin typeface="DIN" panose="02000503000000000000" pitchFamily="2" charset="0"/>
          </a:endParaRPr>
        </a:p>
        <a:p>
          <a:r>
            <a:rPr lang="en-US" sz="900">
              <a:latin typeface="DIN" panose="02000503000000000000" pitchFamily="2" charset="0"/>
            </a:rPr>
            <a:t>2</a:t>
          </a:r>
          <a:r>
            <a:rPr lang="en-US" sz="900" baseline="0">
              <a:latin typeface="DIN" panose="02000503000000000000" pitchFamily="2" charset="0"/>
            </a:rPr>
            <a:t> - Gasses</a:t>
          </a:r>
          <a:r>
            <a:rPr lang="en-US" sz="900">
              <a:latin typeface="DIN" panose="02000503000000000000" pitchFamily="2" charset="0"/>
            </a:rPr>
            <a:t>		7 - Radioactives Materials</a:t>
          </a:r>
        </a:p>
        <a:p>
          <a:r>
            <a:rPr lang="en-US" sz="900">
              <a:latin typeface="DIN" panose="02000503000000000000" pitchFamily="2" charset="0"/>
            </a:rPr>
            <a:t>3 - Flammable Liquids	8 - Corrosive Materials</a:t>
          </a:r>
        </a:p>
        <a:p>
          <a:r>
            <a:rPr lang="en-US" sz="900">
              <a:latin typeface="DIN" panose="02000503000000000000" pitchFamily="2" charset="0"/>
            </a:rPr>
            <a:t>4 - Flammable</a:t>
          </a:r>
          <a:r>
            <a:rPr lang="en-US" sz="900" baseline="0">
              <a:latin typeface="DIN" panose="02000503000000000000" pitchFamily="2" charset="0"/>
            </a:rPr>
            <a:t> Solids	9 - Miscellaneous Dangerous Goods</a:t>
          </a:r>
        </a:p>
        <a:p>
          <a:r>
            <a:rPr lang="en-US" sz="900" baseline="0">
              <a:latin typeface="DIN" panose="02000503000000000000" pitchFamily="2" charset="0"/>
            </a:rPr>
            <a:t>5 - Oxidisers and Organic Peroxides</a:t>
          </a:r>
          <a:endParaRPr lang="en-US" sz="900">
            <a:latin typeface="DIN" panose="02000503000000000000" pitchFamily="2" charset="0"/>
          </a:endParaRPr>
        </a:p>
      </xdr:txBody>
    </xdr:sp>
    <xdr:clientData/>
  </xdr:twoCellAnchor>
  <xdr:twoCellAnchor>
    <xdr:from>
      <xdr:col>15</xdr:col>
      <xdr:colOff>114299</xdr:colOff>
      <xdr:row>1</xdr:row>
      <xdr:rowOff>66675</xdr:rowOff>
    </xdr:from>
    <xdr:to>
      <xdr:col>22</xdr:col>
      <xdr:colOff>13607</xdr:colOff>
      <xdr:row>6</xdr:row>
      <xdr:rowOff>0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11476263" y="815068"/>
          <a:ext cx="5192487" cy="994682"/>
        </a:xfrm>
        <a:prstGeom prst="rect">
          <a:avLst/>
        </a:prstGeom>
        <a:solidFill>
          <a:schemeClr val="tx2">
            <a:lumMod val="20000"/>
            <a:lumOff val="8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900" b="1">
              <a:latin typeface="DIN" panose="02000503000000000000" pitchFamily="2" charset="0"/>
            </a:rPr>
            <a:t>Guide to Hazardous</a:t>
          </a:r>
          <a:r>
            <a:rPr lang="en-US" sz="900" b="1" baseline="0">
              <a:latin typeface="DIN" panose="02000503000000000000" pitchFamily="2" charset="0"/>
            </a:rPr>
            <a:t> Classes</a:t>
          </a:r>
        </a:p>
        <a:p>
          <a:r>
            <a:rPr lang="en-US" sz="900">
              <a:latin typeface="DIN" panose="02000503000000000000" pitchFamily="2" charset="0"/>
            </a:rPr>
            <a:t>Physical Hazard - Explosive	Physical Hazard - Acutely</a:t>
          </a:r>
          <a:r>
            <a:rPr lang="en-US" sz="900" baseline="0">
              <a:latin typeface="DIN" panose="02000503000000000000" pitchFamily="2" charset="0"/>
            </a:rPr>
            <a:t> Toxic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900">
              <a:solidFill>
                <a:schemeClr val="dk1"/>
              </a:solidFill>
              <a:latin typeface="DIN" panose="02000503000000000000" pitchFamily="2" charset="0"/>
              <a:ea typeface="+mn-ea"/>
              <a:cs typeface="+mn-cs"/>
            </a:rPr>
            <a:t>Physical Hazard - Flammable	Physical Hazard - Harmful/ Irritant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900">
              <a:solidFill>
                <a:schemeClr val="dk1"/>
              </a:solidFill>
              <a:latin typeface="DIN" panose="02000503000000000000" pitchFamily="2" charset="0"/>
              <a:ea typeface="+mn-ea"/>
              <a:cs typeface="+mn-cs"/>
            </a:rPr>
            <a:t>Physical Hazard - Oxidising	Physical Hazard - Severe Health Hazards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900">
              <a:solidFill>
                <a:schemeClr val="dk1"/>
              </a:solidFill>
              <a:latin typeface="DIN" panose="02000503000000000000" pitchFamily="2" charset="0"/>
              <a:ea typeface="+mn-ea"/>
              <a:cs typeface="+mn-cs"/>
            </a:rPr>
            <a:t>Physical Hazard - Gases Preasure	Physical Hazard - Toxic to Env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900">
              <a:solidFill>
                <a:schemeClr val="dk1"/>
              </a:solidFill>
              <a:latin typeface="DIN" panose="02000503000000000000" pitchFamily="2" charset="0"/>
              <a:ea typeface="+mn-ea"/>
              <a:cs typeface="+mn-cs"/>
            </a:rPr>
            <a:t>Physical Hazard - Corrosive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900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900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900">
            <a:effectLst/>
          </a:endParaRPr>
        </a:p>
        <a:p>
          <a:endParaRPr lang="en-US" sz="900">
            <a:latin typeface="DIN" panose="02000503000000000000" pitchFamily="2" charset="0"/>
          </a:endParaRPr>
        </a:p>
      </xdr:txBody>
    </xdr:sp>
    <xdr:clientData/>
  </xdr:twoCellAnchor>
  <xdr:twoCellAnchor editAs="oneCell">
    <xdr:from>
      <xdr:col>19</xdr:col>
      <xdr:colOff>986116</xdr:colOff>
      <xdr:row>0</xdr:row>
      <xdr:rowOff>100854</xdr:rowOff>
    </xdr:from>
    <xdr:to>
      <xdr:col>22</xdr:col>
      <xdr:colOff>6635</xdr:colOff>
      <xdr:row>0</xdr:row>
      <xdr:rowOff>565254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E0B3E8D-2E1C-787D-ACEA-10FBE3AF5A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242675" y="100854"/>
          <a:ext cx="2830519" cy="4644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WHSE-001%20Chemical%20Register%20-%20Agar%20Leid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et Up"/>
    </sheetNames>
    <sheetDataSet>
      <sheetData sheetId="0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6:A9" totalsRowShown="0">
  <autoFilter ref="A6:A9" xr:uid="{00000000-0009-0000-0100-000001000000}"/>
  <tableColumns count="1">
    <tableColumn id="1" xr3:uid="{00000000-0010-0000-0000-000001000000}" name="Physical State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V1048425"/>
  <sheetViews>
    <sheetView showGridLines="0" tabSelected="1" zoomScale="85" zoomScaleNormal="85" workbookViewId="0">
      <pane ySplit="9" topLeftCell="A18" activePane="bottomLeft" state="frozen"/>
      <selection pane="bottomLeft" activeCell="K19" sqref="K19"/>
    </sheetView>
  </sheetViews>
  <sheetFormatPr defaultColWidth="9.140625" defaultRowHeight="12"/>
  <cols>
    <col min="1" max="1" width="14.7109375" style="2" customWidth="1"/>
    <col min="2" max="3" width="12.7109375" style="2" customWidth="1"/>
    <col min="4" max="5" width="10.7109375" style="2" customWidth="1"/>
    <col min="6" max="6" width="16.140625" style="2" customWidth="1"/>
    <col min="7" max="7" width="10" style="2" customWidth="1"/>
    <col min="8" max="8" width="17.140625" style="2" customWidth="1"/>
    <col min="9" max="9" width="14.28515625" style="2" customWidth="1"/>
    <col min="10" max="10" width="10.5703125" style="2" customWidth="1"/>
    <col min="11" max="11" width="11.140625" style="2" customWidth="1"/>
    <col min="12" max="13" width="6.42578125" style="2" customWidth="1"/>
    <col min="14" max="14" width="8.28515625" style="2" customWidth="1"/>
    <col min="15" max="15" width="7.85546875" style="2" customWidth="1"/>
    <col min="16" max="16" width="6.42578125" style="2" customWidth="1"/>
    <col min="17" max="17" width="11.28515625" style="2" customWidth="1"/>
    <col min="18" max="18" width="11.140625" style="2" customWidth="1"/>
    <col min="19" max="19" width="6.85546875" style="2" hidden="1" customWidth="1"/>
    <col min="20" max="20" width="18.5703125" style="2" customWidth="1"/>
    <col min="21" max="21" width="17.5703125" style="2" customWidth="1"/>
    <col min="22" max="22" width="20.85546875" style="2" customWidth="1"/>
    <col min="23" max="16384" width="9.140625" style="2"/>
  </cols>
  <sheetData>
    <row r="1" spans="1:22" ht="59.45" customHeight="1">
      <c r="A1" s="21" t="s">
        <v>62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</row>
    <row r="2" spans="1:22" ht="26.45" hidden="1" customHeight="1"/>
    <row r="3" spans="1:22" s="4" customFormat="1" ht="19.5" customHeight="1">
      <c r="A3" s="8" t="s">
        <v>19</v>
      </c>
      <c r="B3" s="27" t="s">
        <v>61</v>
      </c>
      <c r="C3" s="27"/>
      <c r="D3" s="27"/>
      <c r="E3" s="27"/>
      <c r="F3" s="27"/>
      <c r="G3" s="28"/>
    </row>
    <row r="4" spans="1:22" s="4" customFormat="1" ht="19.5" customHeight="1">
      <c r="A4" s="8" t="s">
        <v>51</v>
      </c>
      <c r="B4" s="27" t="s">
        <v>60</v>
      </c>
      <c r="C4" s="27"/>
      <c r="D4" s="27"/>
      <c r="E4" s="27"/>
      <c r="F4" s="27"/>
      <c r="G4" s="28"/>
    </row>
    <row r="5" spans="1:22" s="4" customFormat="1" ht="19.5" customHeight="1">
      <c r="A5" s="8" t="s">
        <v>20</v>
      </c>
      <c r="B5" s="27" t="s">
        <v>54</v>
      </c>
      <c r="C5" s="27"/>
      <c r="D5" s="28"/>
      <c r="E5" s="8" t="s">
        <v>23</v>
      </c>
      <c r="F5" s="25">
        <v>45687</v>
      </c>
      <c r="G5" s="26"/>
    </row>
    <row r="6" spans="1:22" s="4" customFormat="1" ht="19.5" customHeight="1">
      <c r="A6" s="8" t="s">
        <v>21</v>
      </c>
      <c r="B6" s="27" t="s">
        <v>54</v>
      </c>
      <c r="C6" s="27"/>
      <c r="D6" s="28"/>
      <c r="E6" s="7" t="s">
        <v>23</v>
      </c>
      <c r="F6" s="25">
        <v>45687</v>
      </c>
      <c r="G6" s="26"/>
    </row>
    <row r="7" spans="1:22" s="4" customFormat="1" ht="6" customHeight="1">
      <c r="A7" s="19"/>
    </row>
    <row r="8" spans="1:22" s="5" customFormat="1" ht="67.5" customHeight="1">
      <c r="A8" s="22" t="s">
        <v>0</v>
      </c>
      <c r="B8" s="24" t="s">
        <v>58</v>
      </c>
      <c r="C8" s="24"/>
      <c r="D8" s="22" t="s">
        <v>24</v>
      </c>
      <c r="E8" s="22"/>
      <c r="F8" s="22" t="s">
        <v>5</v>
      </c>
      <c r="G8" s="6" t="s">
        <v>29</v>
      </c>
      <c r="H8" s="22" t="s">
        <v>11</v>
      </c>
      <c r="I8" s="22" t="s">
        <v>30</v>
      </c>
      <c r="J8" s="6" t="s">
        <v>41</v>
      </c>
      <c r="K8" s="6" t="s">
        <v>13</v>
      </c>
      <c r="L8" s="22" t="s">
        <v>31</v>
      </c>
      <c r="M8" s="22"/>
      <c r="N8" s="22"/>
      <c r="O8" s="22"/>
      <c r="P8" s="22" t="s">
        <v>32</v>
      </c>
      <c r="Q8" s="24"/>
      <c r="R8" s="24"/>
      <c r="S8" s="24"/>
      <c r="T8" s="29" t="s">
        <v>43</v>
      </c>
      <c r="U8" s="29"/>
      <c r="V8" s="29"/>
    </row>
    <row r="9" spans="1:22" s="5" customFormat="1" ht="69" customHeight="1">
      <c r="A9" s="23"/>
      <c r="B9" s="9" t="s">
        <v>1</v>
      </c>
      <c r="C9" s="10" t="s">
        <v>2</v>
      </c>
      <c r="D9" s="9" t="s">
        <v>3</v>
      </c>
      <c r="E9" s="9" t="s">
        <v>4</v>
      </c>
      <c r="F9" s="23"/>
      <c r="G9" s="10" t="s">
        <v>7</v>
      </c>
      <c r="H9" s="23"/>
      <c r="I9" s="23"/>
      <c r="J9" s="9" t="s">
        <v>12</v>
      </c>
      <c r="K9" s="10" t="s">
        <v>14</v>
      </c>
      <c r="L9" s="9" t="s">
        <v>39</v>
      </c>
      <c r="M9" s="9" t="s">
        <v>15</v>
      </c>
      <c r="N9" s="10" t="s">
        <v>42</v>
      </c>
      <c r="O9" s="10" t="s">
        <v>16</v>
      </c>
      <c r="P9" s="9" t="s">
        <v>39</v>
      </c>
      <c r="Q9" s="9" t="s">
        <v>15</v>
      </c>
      <c r="R9" s="10" t="s">
        <v>17</v>
      </c>
      <c r="S9" s="10" t="s">
        <v>18</v>
      </c>
      <c r="T9" s="11" t="s">
        <v>40</v>
      </c>
      <c r="U9" s="11" t="s">
        <v>38</v>
      </c>
      <c r="V9" s="11" t="s">
        <v>37</v>
      </c>
    </row>
    <row r="10" spans="1:22" ht="130.15" customHeight="1">
      <c r="A10" s="13" t="s">
        <v>45</v>
      </c>
      <c r="B10" s="14" t="s">
        <v>27</v>
      </c>
      <c r="C10" s="12" t="s">
        <v>28</v>
      </c>
      <c r="D10" s="15">
        <v>45118</v>
      </c>
      <c r="E10" s="16">
        <f t="shared" ref="E10" si="0">IF(D10=0,"",DATE(YEAR(D10)+5,MONTH(D10),DAY(D10)))</f>
        <v>46945</v>
      </c>
      <c r="F10" s="17" t="s">
        <v>68</v>
      </c>
      <c r="G10" s="12" t="s">
        <v>8</v>
      </c>
      <c r="H10" s="17" t="s">
        <v>46</v>
      </c>
      <c r="I10" s="12" t="s">
        <v>36</v>
      </c>
      <c r="J10" s="12" t="s">
        <v>25</v>
      </c>
      <c r="K10" s="12" t="s">
        <v>26</v>
      </c>
      <c r="L10" s="12" t="s">
        <v>34</v>
      </c>
      <c r="M10" s="12" t="s">
        <v>35</v>
      </c>
      <c r="N10" s="12" t="s">
        <v>35</v>
      </c>
      <c r="O10" s="12" t="s">
        <v>35</v>
      </c>
      <c r="P10" s="12" t="s">
        <v>34</v>
      </c>
      <c r="Q10" s="12" t="s">
        <v>35</v>
      </c>
      <c r="R10" s="18" t="s">
        <v>35</v>
      </c>
      <c r="S10" s="3"/>
      <c r="T10" s="17" t="s">
        <v>48</v>
      </c>
      <c r="U10" s="14" t="s">
        <v>47</v>
      </c>
      <c r="V10" s="14" t="s">
        <v>35</v>
      </c>
    </row>
    <row r="11" spans="1:22" ht="140.25">
      <c r="A11" s="20" t="s">
        <v>63</v>
      </c>
      <c r="B11" s="14" t="s">
        <v>27</v>
      </c>
      <c r="C11" s="12" t="s">
        <v>28</v>
      </c>
      <c r="D11" s="15">
        <v>45504</v>
      </c>
      <c r="E11" s="16">
        <f t="shared" ref="E11" si="1">IF(D11=0,"",DATE(YEAR(D11)+5,MONTH(D11),DAY(D11)))</f>
        <v>47330</v>
      </c>
      <c r="F11" s="17" t="s">
        <v>68</v>
      </c>
      <c r="G11" s="12" t="s">
        <v>8</v>
      </c>
      <c r="H11" s="17" t="s">
        <v>46</v>
      </c>
      <c r="I11" s="12" t="s">
        <v>36</v>
      </c>
      <c r="J11" s="12" t="s">
        <v>25</v>
      </c>
      <c r="K11" s="12" t="s">
        <v>26</v>
      </c>
      <c r="L11" s="12" t="s">
        <v>34</v>
      </c>
      <c r="M11" s="12" t="s">
        <v>35</v>
      </c>
      <c r="N11" s="12" t="s">
        <v>35</v>
      </c>
      <c r="O11" s="12" t="s">
        <v>35</v>
      </c>
      <c r="P11" s="12" t="s">
        <v>33</v>
      </c>
      <c r="Q11" s="12" t="s">
        <v>44</v>
      </c>
      <c r="R11" s="18" t="s">
        <v>35</v>
      </c>
      <c r="T11" s="14" t="s">
        <v>57</v>
      </c>
      <c r="U11" s="14" t="s">
        <v>59</v>
      </c>
      <c r="V11" s="17" t="s">
        <v>49</v>
      </c>
    </row>
    <row r="12" spans="1:22" ht="63.75">
      <c r="A12" s="20" t="s">
        <v>64</v>
      </c>
      <c r="B12" s="14" t="s">
        <v>66</v>
      </c>
      <c r="C12" s="12" t="s">
        <v>67</v>
      </c>
      <c r="D12" s="15">
        <v>43862</v>
      </c>
      <c r="E12" s="16">
        <f t="shared" ref="E12:E15" si="2">IF(D12=0,"",DATE(YEAR(D12)+5,MONTH(D12),DAY(D12)))</f>
        <v>45689</v>
      </c>
      <c r="F12" s="17" t="s">
        <v>68</v>
      </c>
      <c r="G12" s="12" t="s">
        <v>8</v>
      </c>
      <c r="H12" s="17" t="s">
        <v>46</v>
      </c>
      <c r="I12" s="12" t="s">
        <v>36</v>
      </c>
      <c r="J12" s="12" t="s">
        <v>70</v>
      </c>
      <c r="K12" s="12" t="s">
        <v>26</v>
      </c>
      <c r="L12" s="12" t="s">
        <v>34</v>
      </c>
      <c r="M12" s="12" t="s">
        <v>35</v>
      </c>
      <c r="N12" s="12" t="s">
        <v>35</v>
      </c>
      <c r="O12" s="12" t="s">
        <v>35</v>
      </c>
      <c r="P12" s="12" t="s">
        <v>34</v>
      </c>
      <c r="Q12" s="18" t="s">
        <v>35</v>
      </c>
      <c r="R12" s="18" t="s">
        <v>35</v>
      </c>
      <c r="T12" s="14" t="s">
        <v>57</v>
      </c>
      <c r="U12" s="14" t="s">
        <v>69</v>
      </c>
      <c r="V12" s="17"/>
    </row>
    <row r="13" spans="1:22" ht="140.25">
      <c r="A13" s="20" t="s">
        <v>71</v>
      </c>
      <c r="B13" s="14" t="s">
        <v>72</v>
      </c>
      <c r="C13" s="12" t="s">
        <v>55</v>
      </c>
      <c r="D13" s="15">
        <v>44710</v>
      </c>
      <c r="E13" s="16">
        <f t="shared" si="2"/>
        <v>46536</v>
      </c>
      <c r="F13" s="17" t="s">
        <v>68</v>
      </c>
      <c r="G13" s="12" t="s">
        <v>8</v>
      </c>
      <c r="H13" s="17" t="s">
        <v>46</v>
      </c>
      <c r="I13" s="12" t="s">
        <v>36</v>
      </c>
      <c r="J13" s="12" t="s">
        <v>74</v>
      </c>
      <c r="K13" s="12" t="s">
        <v>25</v>
      </c>
      <c r="L13" s="12" t="s">
        <v>33</v>
      </c>
      <c r="M13" s="12">
        <v>3</v>
      </c>
      <c r="N13" s="12">
        <v>1300</v>
      </c>
      <c r="O13" s="12" t="s">
        <v>50</v>
      </c>
      <c r="P13" s="12" t="s">
        <v>33</v>
      </c>
      <c r="Q13" s="18" t="s">
        <v>53</v>
      </c>
      <c r="R13" s="18" t="s">
        <v>35</v>
      </c>
      <c r="T13" s="14" t="s">
        <v>57</v>
      </c>
      <c r="U13" s="14" t="s">
        <v>73</v>
      </c>
      <c r="V13" s="17" t="s">
        <v>49</v>
      </c>
    </row>
    <row r="14" spans="1:22" ht="140.25">
      <c r="A14" s="20" t="s">
        <v>75</v>
      </c>
      <c r="B14" s="14" t="s">
        <v>27</v>
      </c>
      <c r="C14" s="12" t="s">
        <v>65</v>
      </c>
      <c r="D14" s="15">
        <v>44770</v>
      </c>
      <c r="E14" s="16">
        <f t="shared" si="2"/>
        <v>46596</v>
      </c>
      <c r="F14" s="17" t="s">
        <v>68</v>
      </c>
      <c r="G14" s="12" t="s">
        <v>8</v>
      </c>
      <c r="H14" s="17" t="s">
        <v>46</v>
      </c>
      <c r="I14" s="12" t="s">
        <v>36</v>
      </c>
      <c r="J14" s="12" t="s">
        <v>25</v>
      </c>
      <c r="K14" s="12" t="s">
        <v>26</v>
      </c>
      <c r="L14" s="12" t="s">
        <v>33</v>
      </c>
      <c r="M14" s="12" t="s">
        <v>76</v>
      </c>
      <c r="N14" s="12">
        <v>2924</v>
      </c>
      <c r="O14" s="12" t="s">
        <v>50</v>
      </c>
      <c r="P14" s="12" t="s">
        <v>34</v>
      </c>
      <c r="Q14" s="12" t="s">
        <v>35</v>
      </c>
      <c r="R14" s="18" t="s">
        <v>35</v>
      </c>
      <c r="T14" s="14" t="s">
        <v>82</v>
      </c>
      <c r="U14" s="14" t="s">
        <v>77</v>
      </c>
      <c r="V14" s="17" t="s">
        <v>49</v>
      </c>
    </row>
    <row r="15" spans="1:22" ht="140.25">
      <c r="A15" s="20" t="s">
        <v>78</v>
      </c>
      <c r="B15" s="14" t="s">
        <v>79</v>
      </c>
      <c r="C15" s="12" t="s">
        <v>80</v>
      </c>
      <c r="D15" s="15">
        <v>45077</v>
      </c>
      <c r="E15" s="16">
        <f t="shared" si="2"/>
        <v>46904</v>
      </c>
      <c r="F15" s="17" t="s">
        <v>68</v>
      </c>
      <c r="G15" s="12" t="s">
        <v>8</v>
      </c>
      <c r="H15" s="17" t="s">
        <v>46</v>
      </c>
      <c r="I15" s="12" t="s">
        <v>36</v>
      </c>
      <c r="J15" s="12" t="s">
        <v>74</v>
      </c>
      <c r="K15" s="12" t="s">
        <v>25</v>
      </c>
      <c r="L15" s="12" t="s">
        <v>33</v>
      </c>
      <c r="M15" s="12">
        <v>9</v>
      </c>
      <c r="N15" s="12">
        <v>3082</v>
      </c>
      <c r="O15" s="12" t="s">
        <v>50</v>
      </c>
      <c r="P15" s="12" t="s">
        <v>33</v>
      </c>
      <c r="Q15" s="12" t="s">
        <v>44</v>
      </c>
      <c r="R15" s="18" t="s">
        <v>35</v>
      </c>
      <c r="T15" s="14" t="s">
        <v>57</v>
      </c>
      <c r="U15" s="14" t="s">
        <v>81</v>
      </c>
      <c r="V15" s="17" t="s">
        <v>49</v>
      </c>
    </row>
    <row r="16" spans="1:22" ht="140.25">
      <c r="A16" s="20" t="s">
        <v>83</v>
      </c>
      <c r="B16" s="14" t="s">
        <v>84</v>
      </c>
      <c r="C16" s="12" t="s">
        <v>86</v>
      </c>
      <c r="D16" s="15">
        <v>44440</v>
      </c>
      <c r="E16" s="16">
        <f t="shared" ref="E16:E19" si="3">IF(D16=0,"",DATE(YEAR(D16)+5,MONTH(D16),DAY(D16)))</f>
        <v>46266</v>
      </c>
      <c r="F16" s="17" t="s">
        <v>68</v>
      </c>
      <c r="G16" s="12" t="s">
        <v>8</v>
      </c>
      <c r="H16" s="17" t="s">
        <v>46</v>
      </c>
      <c r="I16" s="12" t="s">
        <v>36</v>
      </c>
      <c r="J16" s="12" t="s">
        <v>74</v>
      </c>
      <c r="K16" s="12" t="s">
        <v>25</v>
      </c>
      <c r="L16" s="12" t="s">
        <v>34</v>
      </c>
      <c r="M16" s="12" t="s">
        <v>35</v>
      </c>
      <c r="N16" s="12" t="s">
        <v>35</v>
      </c>
      <c r="O16" s="12" t="s">
        <v>35</v>
      </c>
      <c r="P16" s="12" t="s">
        <v>33</v>
      </c>
      <c r="Q16" s="12" t="s">
        <v>44</v>
      </c>
      <c r="R16" s="18" t="s">
        <v>35</v>
      </c>
      <c r="T16" s="14" t="s">
        <v>57</v>
      </c>
      <c r="U16" s="14" t="s">
        <v>85</v>
      </c>
      <c r="V16" s="17" t="s">
        <v>49</v>
      </c>
    </row>
    <row r="17" spans="1:22" ht="140.25">
      <c r="A17" s="20" t="s">
        <v>87</v>
      </c>
      <c r="B17" s="14" t="s">
        <v>88</v>
      </c>
      <c r="C17" s="12" t="s">
        <v>89</v>
      </c>
      <c r="D17" s="15">
        <v>44938</v>
      </c>
      <c r="E17" s="16">
        <f t="shared" si="3"/>
        <v>46764</v>
      </c>
      <c r="F17" s="17" t="s">
        <v>68</v>
      </c>
      <c r="G17" s="12" t="s">
        <v>8</v>
      </c>
      <c r="H17" s="17" t="s">
        <v>46</v>
      </c>
      <c r="I17" s="12" t="s">
        <v>36</v>
      </c>
      <c r="J17" s="12" t="s">
        <v>74</v>
      </c>
      <c r="K17" s="12" t="s">
        <v>52</v>
      </c>
      <c r="L17" s="12" t="s">
        <v>34</v>
      </c>
      <c r="M17" s="12" t="s">
        <v>35</v>
      </c>
      <c r="N17" s="12" t="s">
        <v>35</v>
      </c>
      <c r="O17" s="12" t="s">
        <v>35</v>
      </c>
      <c r="P17" s="12" t="s">
        <v>34</v>
      </c>
      <c r="Q17" s="12" t="s">
        <v>35</v>
      </c>
      <c r="R17" s="18" t="s">
        <v>35</v>
      </c>
      <c r="T17" s="14" t="s">
        <v>57</v>
      </c>
      <c r="U17" s="14" t="s">
        <v>90</v>
      </c>
      <c r="V17" s="17" t="s">
        <v>49</v>
      </c>
    </row>
    <row r="18" spans="1:22" ht="140.25">
      <c r="A18" s="20" t="s">
        <v>91</v>
      </c>
      <c r="B18" s="14" t="s">
        <v>92</v>
      </c>
      <c r="C18" s="12" t="s">
        <v>93</v>
      </c>
      <c r="D18" s="15">
        <v>43885</v>
      </c>
      <c r="E18" s="16">
        <f t="shared" si="3"/>
        <v>45712</v>
      </c>
      <c r="F18" s="17" t="s">
        <v>68</v>
      </c>
      <c r="G18" s="12" t="s">
        <v>8</v>
      </c>
      <c r="H18" s="17" t="s">
        <v>46</v>
      </c>
      <c r="I18" s="12" t="s">
        <v>36</v>
      </c>
      <c r="J18" s="12" t="s">
        <v>70</v>
      </c>
      <c r="K18" s="12" t="s">
        <v>25</v>
      </c>
      <c r="L18" s="12" t="s">
        <v>33</v>
      </c>
      <c r="M18" s="12">
        <v>2.1</v>
      </c>
      <c r="N18" s="12">
        <v>1950</v>
      </c>
      <c r="O18" s="12" t="s">
        <v>35</v>
      </c>
      <c r="P18" s="12" t="s">
        <v>33</v>
      </c>
      <c r="Q18" s="14" t="s">
        <v>94</v>
      </c>
      <c r="R18" s="18" t="s">
        <v>35</v>
      </c>
      <c r="T18" s="14" t="s">
        <v>57</v>
      </c>
      <c r="U18" s="14" t="s">
        <v>95</v>
      </c>
      <c r="V18" s="17" t="s">
        <v>49</v>
      </c>
    </row>
    <row r="19" spans="1:22" ht="140.25">
      <c r="A19" s="20" t="s">
        <v>96</v>
      </c>
      <c r="B19" s="14" t="s">
        <v>97</v>
      </c>
      <c r="C19" s="12" t="s">
        <v>98</v>
      </c>
      <c r="D19" s="15">
        <v>44726</v>
      </c>
      <c r="E19" s="16">
        <f t="shared" si="3"/>
        <v>46552</v>
      </c>
      <c r="F19" s="17" t="s">
        <v>68</v>
      </c>
      <c r="G19" s="12" t="s">
        <v>8</v>
      </c>
      <c r="H19" s="17" t="s">
        <v>46</v>
      </c>
      <c r="I19" s="12" t="s">
        <v>36</v>
      </c>
      <c r="J19" s="12" t="s">
        <v>56</v>
      </c>
      <c r="K19" s="12" t="s">
        <v>99</v>
      </c>
      <c r="L19" s="12" t="s">
        <v>34</v>
      </c>
      <c r="M19" s="12" t="s">
        <v>35</v>
      </c>
      <c r="N19" s="12" t="s">
        <v>35</v>
      </c>
      <c r="O19" s="12" t="s">
        <v>35</v>
      </c>
      <c r="P19" s="12" t="s">
        <v>33</v>
      </c>
      <c r="Q19" s="12" t="s">
        <v>44</v>
      </c>
      <c r="R19" s="18" t="s">
        <v>35</v>
      </c>
      <c r="T19" s="14" t="s">
        <v>57</v>
      </c>
      <c r="U19" s="14" t="s">
        <v>100</v>
      </c>
      <c r="V19" s="17" t="s">
        <v>49</v>
      </c>
    </row>
    <row r="1048425" spans="2:2" ht="12.75">
      <c r="B1048425" s="14"/>
    </row>
  </sheetData>
  <autoFilter ref="A9:V11" xr:uid="{00000000-0009-0000-0000-000000000000}">
    <sortState xmlns:xlrd2="http://schemas.microsoft.com/office/spreadsheetml/2017/richdata2" ref="A11:V10">
      <sortCondition ref="B9:B10"/>
    </sortState>
  </autoFilter>
  <mergeCells count="16">
    <mergeCell ref="A1:T1"/>
    <mergeCell ref="H8:H9"/>
    <mergeCell ref="I8:I9"/>
    <mergeCell ref="L8:O8"/>
    <mergeCell ref="P8:S8"/>
    <mergeCell ref="F6:G6"/>
    <mergeCell ref="B3:G3"/>
    <mergeCell ref="B4:G4"/>
    <mergeCell ref="B5:D5"/>
    <mergeCell ref="B6:D6"/>
    <mergeCell ref="F5:G5"/>
    <mergeCell ref="T8:V8"/>
    <mergeCell ref="A8:A9"/>
    <mergeCell ref="B8:C8"/>
    <mergeCell ref="D8:E8"/>
    <mergeCell ref="F8:F9"/>
  </mergeCells>
  <phoneticPr fontId="13" type="noConversion"/>
  <conditionalFormatting sqref="E10:E19">
    <cfRule type="expression" dxfId="3" priority="13">
      <formula>ISBLANK(E10)</formula>
    </cfRule>
    <cfRule type="expression" dxfId="2" priority="14">
      <formula>(E10-TODAY())&lt;0</formula>
    </cfRule>
    <cfRule type="expression" dxfId="1" priority="15">
      <formula>(E10-TODAY())&lt;90</formula>
    </cfRule>
    <cfRule type="expression" dxfId="0" priority="16">
      <formula>(E10-TODAY())&gt;89</formula>
    </cfRule>
  </conditionalFormatting>
  <pageMargins left="0.19685039370078741" right="0.19685039370078741" top="0.19685039370078741" bottom="0.19685039370078741" header="0" footer="0"/>
  <pageSetup paperSize="9" scale="55" fitToHeight="0" orientation="landscape" horizontalDpi="1200" verticalDpi="1200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'[WHSE-001 Chemical Register - Agar Leidos.xlsx]Set Up'!#REF!</xm:f>
          </x14:formula1>
          <xm:sqref>G10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4:A9"/>
  <sheetViews>
    <sheetView workbookViewId="0">
      <selection activeCell="A9" sqref="A9"/>
    </sheetView>
  </sheetViews>
  <sheetFormatPr defaultRowHeight="15"/>
  <cols>
    <col min="1" max="1" width="18.28515625" customWidth="1"/>
  </cols>
  <sheetData>
    <row r="4" spans="1:1" ht="18.75">
      <c r="A4" s="1" t="s">
        <v>22</v>
      </c>
    </row>
    <row r="6" spans="1:1">
      <c r="A6" t="s">
        <v>6</v>
      </c>
    </row>
    <row r="7" spans="1:1">
      <c r="A7" t="s">
        <v>8</v>
      </c>
    </row>
    <row r="8" spans="1:1">
      <c r="A8" t="s">
        <v>9</v>
      </c>
    </row>
    <row r="9" spans="1:1">
      <c r="A9" t="s">
        <v>10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00233128405E0488D4DC3DE8C0013FD" ma:contentTypeVersion="11" ma:contentTypeDescription="Create a new document." ma:contentTypeScope="" ma:versionID="e380809d1d1b74da53a7024929779e49">
  <xsd:schema xmlns:xsd="http://www.w3.org/2001/XMLSchema" xmlns:xs="http://www.w3.org/2001/XMLSchema" xmlns:p="http://schemas.microsoft.com/office/2006/metadata/properties" xmlns:ns2="995513fa-8133-4a27-a793-57490ee873f5" xmlns:ns3="d2acf796-b8c7-4d58-bc89-bf174902df00" targetNamespace="http://schemas.microsoft.com/office/2006/metadata/properties" ma:root="true" ma:fieldsID="9ad9037f82ed1d9bf244b31dbeaa4d6e" ns2:_="" ns3:_="">
    <xsd:import namespace="995513fa-8133-4a27-a793-57490ee873f5"/>
    <xsd:import namespace="d2acf796-b8c7-4d58-bc89-bf174902df0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5513fa-8133-4a27-a793-57490ee873f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c9cbdd7a-eaa4-4283-bafa-04c009bed33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2acf796-b8c7-4d58-bc89-bf174902df00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208f5f91-8951-4b9c-9cd9-3549591a15a4}" ma:internalName="TaxCatchAll" ma:showField="CatchAllData" ma:web="d2acf796-b8c7-4d58-bc89-bf174902df0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2acf796-b8c7-4d58-bc89-bf174902df00" xsi:nil="true"/>
    <lcf76f155ced4ddcb4097134ff3c332f xmlns="995513fa-8133-4a27-a793-57490ee873f5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D1FDBBD-B349-4E26-9159-C808635FD3F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95513fa-8133-4a27-a793-57490ee873f5"/>
    <ds:schemaRef ds:uri="d2acf796-b8c7-4d58-bc89-bf174902df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41453D8-4AE6-4723-A913-C2E0C9DAA8B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19FA1E4-209D-4EA7-9AF5-DA0E5E847BDB}">
  <ds:schemaRefs>
    <ds:schemaRef ds:uri="http://schemas.microsoft.com/office/2006/metadata/properties"/>
    <ds:schemaRef ds:uri="http://schemas.microsoft.com/office/infopath/2007/PartnerControls"/>
    <ds:schemaRef ds:uri="d2acf796-b8c7-4d58-bc89-bf174902df00"/>
    <ds:schemaRef ds:uri="995513fa-8133-4a27-a793-57490ee873f5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Chemical Register</vt:lpstr>
      <vt:lpstr>Set Up</vt:lpstr>
      <vt:lpstr>'Chemical Register'!Print_Titles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CMC</dc:creator>
  <cp:lastModifiedBy>Joshua Beckman</cp:lastModifiedBy>
  <cp:lastPrinted>2024-10-21T22:53:15Z</cp:lastPrinted>
  <dcterms:created xsi:type="dcterms:W3CDTF">2021-02-10T01:15:15Z</dcterms:created>
  <dcterms:modified xsi:type="dcterms:W3CDTF">2025-01-30T22:07:03Z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0x010100900233128405E0488D4DC3DE8C0013FD</vt:lpwstr>
  </property>
  <property fmtid="{D5CDD505-2E9C-101B-9397-08002B2CF9AE}" pid="3" name="MediaServiceImageTags">
    <vt:lpwstr/>
  </property>
</Properties>
</file>